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045" activeTab="0"/>
  </bookViews>
  <sheets>
    <sheet name="SPARE PARTS LIST" sheetId="1" r:id="rId1"/>
    <sheet name="SPARE PARTS LIST (2)" sheetId="2" r:id="rId2"/>
    <sheet name="PERSONAL ITEMS LIST" sheetId="3" r:id="rId3"/>
    <sheet name="旅行計画書" sheetId="4" r:id="rId4"/>
    <sheet name="旅行計画書 (2)" sheetId="5" r:id="rId5"/>
  </sheets>
  <definedNames/>
  <calcPr fullCalcOnLoad="1"/>
</workbook>
</file>

<file path=xl/sharedStrings.xml><?xml version="1.0" encoding="utf-8"?>
<sst xmlns="http://schemas.openxmlformats.org/spreadsheetml/2006/main" count="291" uniqueCount="121">
  <si>
    <t>PART NO</t>
  </si>
  <si>
    <t>DESCRIPTION</t>
  </si>
  <si>
    <t>QTY</t>
  </si>
  <si>
    <t>UNIT PRICE</t>
  </si>
  <si>
    <t>AMOUNT</t>
  </si>
  <si>
    <t>32800-08D10</t>
  </si>
  <si>
    <t>SPARE PARTS LIST</t>
  </si>
  <si>
    <t>09481-20101</t>
  </si>
  <si>
    <t>HUGHES</t>
  </si>
  <si>
    <t>#09482-00399</t>
  </si>
  <si>
    <t>SPARK PLUG</t>
  </si>
  <si>
    <t>13780-42A01</t>
  </si>
  <si>
    <t>AIR FILTER</t>
  </si>
  <si>
    <t>OIL FILTER ELEMENT</t>
  </si>
  <si>
    <t>16510-25C00</t>
  </si>
  <si>
    <t>09280-54001</t>
  </si>
  <si>
    <t>O RING</t>
  </si>
  <si>
    <t>TIRE TUBE FRONT</t>
  </si>
  <si>
    <t>TIRE TUBE REAR</t>
  </si>
  <si>
    <t>64511-42A01</t>
  </si>
  <si>
    <t>SPROCKET REAR,NT45</t>
  </si>
  <si>
    <t>SPROCKET FRONT,NT15</t>
  </si>
  <si>
    <t>27510-42A10</t>
  </si>
  <si>
    <t>59300-42860</t>
  </si>
  <si>
    <t>BRAKE PADS</t>
  </si>
  <si>
    <t>DESCRIPTION</t>
  </si>
  <si>
    <t>UNIT PRICE</t>
  </si>
  <si>
    <t>AMOUNT</t>
  </si>
  <si>
    <t>PERSONAL ITEMS LIST</t>
  </si>
  <si>
    <r>
      <t>T</t>
    </r>
    <r>
      <rPr>
        <sz val="11"/>
        <rFont val="ＭＳ Ｐゴシック"/>
        <family val="3"/>
      </rPr>
      <t>ENT</t>
    </r>
  </si>
  <si>
    <t>SLEEPING BAG</t>
  </si>
  <si>
    <t>通過国</t>
  </si>
  <si>
    <t>カルネ使用予定</t>
  </si>
  <si>
    <t>車両</t>
  </si>
  <si>
    <t>カルネ名義人</t>
  </si>
  <si>
    <t>出国</t>
  </si>
  <si>
    <t>入国</t>
  </si>
  <si>
    <t>日本</t>
  </si>
  <si>
    <t>ロシア</t>
  </si>
  <si>
    <t>フィンランド</t>
  </si>
  <si>
    <t>ノルウェー</t>
  </si>
  <si>
    <t>スウェーデン</t>
  </si>
  <si>
    <t>デンマーク</t>
  </si>
  <si>
    <t>ドイツ</t>
  </si>
  <si>
    <t>LAMP</t>
  </si>
  <si>
    <t>オランダ</t>
  </si>
  <si>
    <t>ベルギー</t>
  </si>
  <si>
    <t>フランス</t>
  </si>
  <si>
    <t>スペイン</t>
  </si>
  <si>
    <t>ポルトガル</t>
  </si>
  <si>
    <t>スペイン</t>
  </si>
  <si>
    <t>フランス</t>
  </si>
  <si>
    <t>イタリア</t>
  </si>
  <si>
    <t>スイス</t>
  </si>
  <si>
    <t>オーストリア</t>
  </si>
  <si>
    <t>ハンガリー</t>
  </si>
  <si>
    <t>ルーマニア</t>
  </si>
  <si>
    <t>ブルガリア</t>
  </si>
  <si>
    <t>トルコ</t>
  </si>
  <si>
    <t>シリア</t>
  </si>
  <si>
    <t>ヨルダン</t>
  </si>
  <si>
    <t>エジプト</t>
  </si>
  <si>
    <t>スーダン</t>
  </si>
  <si>
    <t>エチオピア</t>
  </si>
  <si>
    <t>ケニア</t>
  </si>
  <si>
    <t>タンザニア</t>
  </si>
  <si>
    <t>モザンビーク</t>
  </si>
  <si>
    <t>南アフリカ共和国</t>
  </si>
  <si>
    <t>アルゼンチン</t>
  </si>
  <si>
    <t>チリ</t>
  </si>
  <si>
    <t>○</t>
  </si>
  <si>
    <t>旅行計画書</t>
  </si>
  <si>
    <t>COOKING PAN SET</t>
  </si>
  <si>
    <t>SIDE BACK FOR MOTORCYCLE</t>
  </si>
  <si>
    <t>TANK BACK FOR MOTORCYCLE</t>
  </si>
  <si>
    <t>SEAT BACK FOR MOTORCYCLE</t>
  </si>
  <si>
    <t>WINTER JACKET</t>
  </si>
  <si>
    <t>INSTAMATIC</t>
  </si>
  <si>
    <t>DIGITAL SLR CAMERA</t>
  </si>
  <si>
    <t>DIGIRAL VIDEO CAMERA</t>
  </si>
  <si>
    <t>PERSONAL COMPUTER</t>
  </si>
  <si>
    <t>HELMET</t>
  </si>
  <si>
    <t>GLOVES</t>
  </si>
  <si>
    <t>Nil</t>
  </si>
  <si>
    <t>Nil</t>
  </si>
  <si>
    <t>TOTAL</t>
  </si>
  <si>
    <t>TOTAL</t>
  </si>
  <si>
    <r>
      <t>R</t>
    </r>
    <r>
      <rPr>
        <sz val="11"/>
        <rFont val="ＭＳ Ｐゴシック"/>
        <family val="3"/>
      </rPr>
      <t>ECTIFIER ASSY</t>
    </r>
  </si>
  <si>
    <t>ガイドブック</t>
  </si>
  <si>
    <t>◎</t>
  </si>
  <si>
    <t>○</t>
  </si>
  <si>
    <t>ガイドブック</t>
  </si>
  <si>
    <t>マラウィ</t>
  </si>
  <si>
    <t>ザンビア</t>
  </si>
  <si>
    <t>ボツワナ</t>
  </si>
  <si>
    <t>ナミビア</t>
  </si>
  <si>
    <t>ペルー</t>
  </si>
  <si>
    <t>ボリビア</t>
  </si>
  <si>
    <t>チリ</t>
  </si>
  <si>
    <t>エクアドル</t>
  </si>
  <si>
    <t>コロンビア</t>
  </si>
  <si>
    <t>エクアドル</t>
  </si>
  <si>
    <t>パラグアイ</t>
  </si>
  <si>
    <t>滞在日数</t>
  </si>
  <si>
    <t>AMOUNT</t>
  </si>
  <si>
    <t>13780-42A01</t>
  </si>
  <si>
    <t>16510-25C00</t>
  </si>
  <si>
    <t>OIL FILTER ELEMENT</t>
  </si>
  <si>
    <t>Nil</t>
  </si>
  <si>
    <t>TIRE TUBE FRONT</t>
  </si>
  <si>
    <t>Nil</t>
  </si>
  <si>
    <t>TIRE TUBE REAR</t>
  </si>
  <si>
    <t>SPROCKET FRONT,NT15</t>
  </si>
  <si>
    <t>TOTAL</t>
  </si>
  <si>
    <t>SPROCKET REAR,NT44</t>
  </si>
  <si>
    <r>
      <t>3</t>
    </r>
    <r>
      <rPr>
        <sz val="11"/>
        <rFont val="ＭＳ Ｐゴシック"/>
        <family val="3"/>
      </rPr>
      <t>1100-42A20</t>
    </r>
  </si>
  <si>
    <r>
      <t>S</t>
    </r>
    <r>
      <rPr>
        <sz val="11"/>
        <rFont val="ＭＳ Ｐゴシック"/>
        <family val="3"/>
      </rPr>
      <t>TARTING MOTOR</t>
    </r>
  </si>
  <si>
    <t>C4306-15</t>
  </si>
  <si>
    <t xml:space="preserve">520SRX(GP/GP)-112L-MLJ </t>
  </si>
  <si>
    <t xml:space="preserve">GV520R-XW-112L </t>
  </si>
  <si>
    <t>CHAIN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</si>
</sst>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¥&quot;#,##0_);\(&quot;¥&quot;#,##0\)"/>
    <numFmt numFmtId="178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1" fontId="0" fillId="0" borderId="11" xfId="0" applyNumberFormat="1" applyBorder="1" applyAlignment="1">
      <alignment horizontal="center"/>
    </xf>
    <xf numFmtId="31" fontId="0" fillId="0" borderId="13" xfId="0" applyNumberFormat="1" applyBorder="1" applyAlignment="1">
      <alignment horizontal="center"/>
    </xf>
    <xf numFmtId="31" fontId="0" fillId="0" borderId="12" xfId="0" applyNumberFormat="1" applyBorder="1" applyAlignment="1">
      <alignment horizontal="center"/>
    </xf>
    <xf numFmtId="31" fontId="0" fillId="0" borderId="14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7.75390625" style="0" customWidth="1"/>
    <col min="2" max="2" width="33.75390625" style="0" customWidth="1"/>
    <col min="3" max="3" width="5.00390625" style="0" customWidth="1"/>
    <col min="4" max="4" width="12.375" style="0" customWidth="1"/>
    <col min="5" max="5" width="11.375" style="0" customWidth="1"/>
  </cols>
  <sheetData>
    <row r="2" spans="1:5" ht="24.75" customHeight="1">
      <c r="A2" s="20" t="s">
        <v>6</v>
      </c>
      <c r="B2" s="20"/>
      <c r="C2" s="20"/>
      <c r="D2" s="20"/>
      <c r="E2" s="20"/>
    </row>
    <row r="3" spans="1:5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</row>
    <row r="4" spans="1:5" ht="19.5" customHeight="1">
      <c r="A4" s="2" t="s">
        <v>5</v>
      </c>
      <c r="B4" s="2" t="s">
        <v>87</v>
      </c>
      <c r="C4" s="3">
        <v>1</v>
      </c>
      <c r="D4" s="15">
        <v>9350</v>
      </c>
      <c r="E4" s="15">
        <f>D4*C4</f>
        <v>9350</v>
      </c>
    </row>
    <row r="5" spans="1:5" ht="19.5" customHeight="1">
      <c r="A5" t="s">
        <v>7</v>
      </c>
      <c r="B5" t="s">
        <v>8</v>
      </c>
      <c r="C5" s="1">
        <v>1</v>
      </c>
      <c r="D5" s="16">
        <v>80</v>
      </c>
      <c r="E5" s="15">
        <f aca="true" t="shared" si="0" ref="E5:E14">D5*C5</f>
        <v>80</v>
      </c>
    </row>
    <row r="6" spans="1:5" ht="19.5" customHeight="1">
      <c r="A6" t="s">
        <v>9</v>
      </c>
      <c r="B6" t="s">
        <v>10</v>
      </c>
      <c r="C6" s="1">
        <v>3</v>
      </c>
      <c r="D6" s="16">
        <v>450</v>
      </c>
      <c r="E6" s="15">
        <f t="shared" si="0"/>
        <v>1350</v>
      </c>
    </row>
    <row r="7" spans="1:5" ht="19.5" customHeight="1">
      <c r="A7" t="s">
        <v>11</v>
      </c>
      <c r="B7" t="s">
        <v>12</v>
      </c>
      <c r="C7" s="1">
        <v>1</v>
      </c>
      <c r="D7" s="16">
        <v>1650</v>
      </c>
      <c r="E7" s="15">
        <f t="shared" si="0"/>
        <v>1650</v>
      </c>
    </row>
    <row r="8" spans="1:5" ht="19.5" customHeight="1">
      <c r="A8" t="s">
        <v>14</v>
      </c>
      <c r="B8" t="s">
        <v>13</v>
      </c>
      <c r="C8" s="1">
        <v>4</v>
      </c>
      <c r="D8" s="16">
        <v>710</v>
      </c>
      <c r="E8" s="15">
        <f t="shared" si="0"/>
        <v>2840</v>
      </c>
    </row>
    <row r="9" spans="1:5" ht="19.5" customHeight="1">
      <c r="A9" t="s">
        <v>15</v>
      </c>
      <c r="B9" t="s">
        <v>16</v>
      </c>
      <c r="C9" s="1">
        <v>2</v>
      </c>
      <c r="D9" s="16">
        <v>140</v>
      </c>
      <c r="E9" s="15">
        <f t="shared" si="0"/>
        <v>280</v>
      </c>
    </row>
    <row r="10" spans="1:5" ht="19.5" customHeight="1">
      <c r="A10" t="s">
        <v>83</v>
      </c>
      <c r="B10" t="s">
        <v>17</v>
      </c>
      <c r="C10" s="1">
        <v>1</v>
      </c>
      <c r="D10" s="16">
        <v>3000</v>
      </c>
      <c r="E10" s="15">
        <f t="shared" si="0"/>
        <v>3000</v>
      </c>
    </row>
    <row r="11" spans="1:5" ht="19.5" customHeight="1">
      <c r="A11" t="s">
        <v>84</v>
      </c>
      <c r="B11" t="s">
        <v>18</v>
      </c>
      <c r="C11" s="1">
        <v>1</v>
      </c>
      <c r="D11" s="16">
        <v>3000</v>
      </c>
      <c r="E11" s="15">
        <f t="shared" si="0"/>
        <v>3000</v>
      </c>
    </row>
    <row r="12" spans="1:5" ht="19.5" customHeight="1">
      <c r="A12" t="s">
        <v>19</v>
      </c>
      <c r="B12" t="s">
        <v>20</v>
      </c>
      <c r="C12" s="1">
        <v>1</v>
      </c>
      <c r="D12" s="16">
        <v>7550</v>
      </c>
      <c r="E12" s="15">
        <f t="shared" si="0"/>
        <v>7550</v>
      </c>
    </row>
    <row r="13" spans="1:5" ht="19.5" customHeight="1">
      <c r="A13" t="s">
        <v>22</v>
      </c>
      <c r="B13" t="s">
        <v>21</v>
      </c>
      <c r="C13" s="1">
        <v>1</v>
      </c>
      <c r="D13" s="16">
        <v>3200</v>
      </c>
      <c r="E13" s="15">
        <f t="shared" si="0"/>
        <v>3200</v>
      </c>
    </row>
    <row r="14" spans="1:5" ht="19.5" customHeight="1">
      <c r="A14" t="s">
        <v>23</v>
      </c>
      <c r="B14" t="s">
        <v>24</v>
      </c>
      <c r="C14" s="1">
        <v>1</v>
      </c>
      <c r="D14" s="16">
        <v>3600</v>
      </c>
      <c r="E14" s="15">
        <f t="shared" si="0"/>
        <v>3600</v>
      </c>
    </row>
    <row r="15" spans="3:5" ht="19.5" customHeight="1">
      <c r="C15" s="1"/>
      <c r="D15" s="17" t="s">
        <v>85</v>
      </c>
      <c r="E15" s="16">
        <f>SUM(E4:E14)</f>
        <v>35900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1">
    <mergeCell ref="A2:E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24.875" style="0" customWidth="1"/>
    <col min="2" max="2" width="33.75390625" style="0" customWidth="1"/>
    <col min="3" max="3" width="5.00390625" style="0" customWidth="1"/>
    <col min="4" max="4" width="12.375" style="0" customWidth="1"/>
    <col min="5" max="5" width="11.375" style="0" customWidth="1"/>
  </cols>
  <sheetData>
    <row r="2" spans="1:5" ht="24.75" customHeight="1">
      <c r="A2" s="20" t="s">
        <v>6</v>
      </c>
      <c r="B2" s="20"/>
      <c r="C2" s="20"/>
      <c r="D2" s="20"/>
      <c r="E2" s="20"/>
    </row>
    <row r="3" spans="1:5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104</v>
      </c>
    </row>
    <row r="4" spans="1:5" ht="19.5" customHeight="1">
      <c r="A4" s="2" t="s">
        <v>115</v>
      </c>
      <c r="B4" s="2" t="s">
        <v>116</v>
      </c>
      <c r="C4" s="3">
        <v>1</v>
      </c>
      <c r="D4" s="15">
        <v>20790</v>
      </c>
      <c r="E4" s="15">
        <f aca="true" t="shared" si="0" ref="E4:E13">D4*C4</f>
        <v>20790</v>
      </c>
    </row>
    <row r="5" spans="1:5" ht="19.5" customHeight="1">
      <c r="A5" t="s">
        <v>9</v>
      </c>
      <c r="B5" t="s">
        <v>10</v>
      </c>
      <c r="C5" s="1">
        <v>2</v>
      </c>
      <c r="D5" s="16">
        <v>450</v>
      </c>
      <c r="E5" s="15">
        <f t="shared" si="0"/>
        <v>900</v>
      </c>
    </row>
    <row r="6" spans="1:5" ht="19.5" customHeight="1">
      <c r="A6" t="s">
        <v>105</v>
      </c>
      <c r="B6" t="s">
        <v>12</v>
      </c>
      <c r="C6" s="1">
        <v>1</v>
      </c>
      <c r="D6" s="16">
        <v>1650</v>
      </c>
      <c r="E6" s="15">
        <f t="shared" si="0"/>
        <v>1650</v>
      </c>
    </row>
    <row r="7" spans="1:5" ht="19.5" customHeight="1">
      <c r="A7" t="s">
        <v>106</v>
      </c>
      <c r="B7" t="s">
        <v>107</v>
      </c>
      <c r="C7" s="1">
        <v>3</v>
      </c>
      <c r="D7" s="16">
        <v>710</v>
      </c>
      <c r="E7" s="15">
        <f t="shared" si="0"/>
        <v>2130</v>
      </c>
    </row>
    <row r="8" spans="1:5" ht="19.5" customHeight="1">
      <c r="A8" t="s">
        <v>118</v>
      </c>
      <c r="B8" s="19" t="s">
        <v>120</v>
      </c>
      <c r="C8" s="1">
        <v>1</v>
      </c>
      <c r="D8" s="16">
        <v>10001</v>
      </c>
      <c r="E8" s="15">
        <f t="shared" si="0"/>
        <v>10001</v>
      </c>
    </row>
    <row r="9" spans="1:5" ht="19.5" customHeight="1">
      <c r="A9" t="s">
        <v>119</v>
      </c>
      <c r="B9" s="19" t="s">
        <v>120</v>
      </c>
      <c r="C9" s="1">
        <v>1</v>
      </c>
      <c r="D9" s="16">
        <v>13546</v>
      </c>
      <c r="E9" s="15">
        <f>D9*C9</f>
        <v>13546</v>
      </c>
    </row>
    <row r="10" spans="1:5" ht="19.5" customHeight="1">
      <c r="A10" t="s">
        <v>108</v>
      </c>
      <c r="B10" t="s">
        <v>109</v>
      </c>
      <c r="C10" s="1">
        <v>1</v>
      </c>
      <c r="D10" s="16">
        <v>3000</v>
      </c>
      <c r="E10" s="15">
        <f t="shared" si="0"/>
        <v>3000</v>
      </c>
    </row>
    <row r="11" spans="1:5" ht="19.5" customHeight="1">
      <c r="A11" t="s">
        <v>110</v>
      </c>
      <c r="B11" t="s">
        <v>111</v>
      </c>
      <c r="C11" s="1">
        <v>1</v>
      </c>
      <c r="D11" s="16">
        <v>3000</v>
      </c>
      <c r="E11" s="15">
        <f t="shared" si="0"/>
        <v>3000</v>
      </c>
    </row>
    <row r="12" spans="1:5" ht="19.5" customHeight="1">
      <c r="A12" t="s">
        <v>19</v>
      </c>
      <c r="B12" t="s">
        <v>114</v>
      </c>
      <c r="C12" s="1">
        <v>1</v>
      </c>
      <c r="D12" s="16">
        <v>7960</v>
      </c>
      <c r="E12" s="15">
        <f t="shared" si="0"/>
        <v>7960</v>
      </c>
    </row>
    <row r="13" spans="1:5" ht="19.5" customHeight="1">
      <c r="A13" t="s">
        <v>117</v>
      </c>
      <c r="B13" t="s">
        <v>112</v>
      </c>
      <c r="C13" s="1">
        <v>1</v>
      </c>
      <c r="D13" s="16">
        <v>2709</v>
      </c>
      <c r="E13" s="15">
        <f t="shared" si="0"/>
        <v>2709</v>
      </c>
    </row>
    <row r="14" spans="3:5" ht="19.5" customHeight="1">
      <c r="C14" s="1"/>
      <c r="D14" s="17" t="s">
        <v>113</v>
      </c>
      <c r="E14" s="16">
        <f>SUM(E4:E13)</f>
        <v>65686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1">
    <mergeCell ref="A2:E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33.75390625" style="0" customWidth="1"/>
    <col min="2" max="2" width="5.00390625" style="0" customWidth="1"/>
    <col min="3" max="3" width="12.375" style="0" customWidth="1"/>
    <col min="4" max="4" width="11.375" style="0" customWidth="1"/>
  </cols>
  <sheetData>
    <row r="2" spans="1:6" ht="24.75" customHeight="1">
      <c r="A2" s="20" t="s">
        <v>28</v>
      </c>
      <c r="B2" s="20"/>
      <c r="C2" s="20"/>
      <c r="D2" s="20"/>
      <c r="E2" s="21"/>
      <c r="F2" s="21"/>
    </row>
    <row r="3" spans="1:4" ht="19.5" customHeight="1">
      <c r="A3" s="2" t="s">
        <v>25</v>
      </c>
      <c r="B3" s="3" t="s">
        <v>2</v>
      </c>
      <c r="C3" s="11" t="s">
        <v>26</v>
      </c>
      <c r="D3" s="11" t="s">
        <v>27</v>
      </c>
    </row>
    <row r="4" spans="1:4" ht="19.5" customHeight="1">
      <c r="A4" s="2" t="s">
        <v>29</v>
      </c>
      <c r="B4" s="3">
        <v>1</v>
      </c>
      <c r="C4" s="12">
        <v>16800</v>
      </c>
      <c r="D4" s="12">
        <f>C4*B4</f>
        <v>16800</v>
      </c>
    </row>
    <row r="5" spans="1:4" ht="19.5" customHeight="1">
      <c r="A5" t="s">
        <v>30</v>
      </c>
      <c r="B5" s="1">
        <v>1</v>
      </c>
      <c r="C5" s="13">
        <v>30000</v>
      </c>
      <c r="D5" s="12">
        <f aca="true" t="shared" si="0" ref="D5:D12">C5*B5</f>
        <v>30000</v>
      </c>
    </row>
    <row r="6" spans="1:4" ht="19.5" customHeight="1">
      <c r="A6" t="s">
        <v>44</v>
      </c>
      <c r="B6" s="1">
        <v>1</v>
      </c>
      <c r="C6" s="13">
        <v>11720</v>
      </c>
      <c r="D6" s="12">
        <f t="shared" si="0"/>
        <v>11720</v>
      </c>
    </row>
    <row r="7" spans="1:4" ht="19.5" customHeight="1">
      <c r="A7" t="s">
        <v>72</v>
      </c>
      <c r="B7" s="1">
        <v>1</v>
      </c>
      <c r="C7" s="13">
        <v>10000</v>
      </c>
      <c r="D7" s="12">
        <f t="shared" si="0"/>
        <v>10000</v>
      </c>
    </row>
    <row r="8" spans="1:4" ht="19.5" customHeight="1">
      <c r="A8" t="s">
        <v>73</v>
      </c>
      <c r="B8" s="1">
        <v>1</v>
      </c>
      <c r="C8" s="13">
        <v>20230</v>
      </c>
      <c r="D8" s="12">
        <f t="shared" si="0"/>
        <v>20230</v>
      </c>
    </row>
    <row r="9" spans="1:4" ht="19.5" customHeight="1">
      <c r="A9" t="s">
        <v>74</v>
      </c>
      <c r="B9" s="1">
        <v>1</v>
      </c>
      <c r="C9" s="13">
        <v>10000</v>
      </c>
      <c r="D9" s="12">
        <f t="shared" si="0"/>
        <v>10000</v>
      </c>
    </row>
    <row r="10" spans="1:4" ht="19.5" customHeight="1">
      <c r="A10" t="s">
        <v>75</v>
      </c>
      <c r="B10" s="1">
        <v>1</v>
      </c>
      <c r="C10" s="13">
        <v>19740</v>
      </c>
      <c r="D10" s="12">
        <f t="shared" si="0"/>
        <v>19740</v>
      </c>
    </row>
    <row r="11" spans="1:4" ht="19.5" customHeight="1">
      <c r="A11" t="s">
        <v>76</v>
      </c>
      <c r="B11" s="1">
        <v>1</v>
      </c>
      <c r="C11" s="13">
        <v>19800</v>
      </c>
      <c r="D11" s="14">
        <f t="shared" si="0"/>
        <v>19800</v>
      </c>
    </row>
    <row r="12" spans="1:4" ht="19.5" customHeight="1">
      <c r="A12" t="s">
        <v>77</v>
      </c>
      <c r="B12" s="1">
        <v>1</v>
      </c>
      <c r="C12" s="13">
        <v>40000</v>
      </c>
      <c r="D12" s="14">
        <f t="shared" si="0"/>
        <v>40000</v>
      </c>
    </row>
    <row r="13" spans="1:4" ht="19.5" customHeight="1">
      <c r="A13" t="s">
        <v>78</v>
      </c>
      <c r="B13" s="1">
        <v>1</v>
      </c>
      <c r="C13" s="13">
        <v>100000</v>
      </c>
      <c r="D13" s="14">
        <f>C13*B13</f>
        <v>100000</v>
      </c>
    </row>
    <row r="14" spans="1:4" ht="19.5" customHeight="1">
      <c r="A14" t="s">
        <v>79</v>
      </c>
      <c r="B14" s="1">
        <v>1</v>
      </c>
      <c r="C14" s="14">
        <v>50000</v>
      </c>
      <c r="D14" s="14">
        <f>C14*B14</f>
        <v>50000</v>
      </c>
    </row>
    <row r="15" spans="1:4" ht="19.5" customHeight="1">
      <c r="A15" t="s">
        <v>80</v>
      </c>
      <c r="B15" s="1">
        <v>1</v>
      </c>
      <c r="C15" s="14">
        <v>200000</v>
      </c>
      <c r="D15" s="14">
        <f>C15*B15</f>
        <v>200000</v>
      </c>
    </row>
    <row r="16" spans="1:4" ht="19.5" customHeight="1">
      <c r="A16" t="s">
        <v>81</v>
      </c>
      <c r="B16" s="1">
        <v>1</v>
      </c>
      <c r="C16" s="14">
        <v>15000</v>
      </c>
      <c r="D16" s="14">
        <f>C16*B16</f>
        <v>15000</v>
      </c>
    </row>
    <row r="17" spans="1:4" ht="19.5" customHeight="1">
      <c r="A17" t="s">
        <v>82</v>
      </c>
      <c r="B17" s="1">
        <v>1</v>
      </c>
      <c r="C17" s="14">
        <v>10000</v>
      </c>
      <c r="D17" s="14">
        <f>C17*B17</f>
        <v>10000</v>
      </c>
    </row>
    <row r="18" spans="3:4" ht="19.5" customHeight="1">
      <c r="C18" s="13" t="s">
        <v>86</v>
      </c>
      <c r="D18" s="14">
        <f>SUM(D4:D17)</f>
        <v>553290</v>
      </c>
    </row>
    <row r="19" spans="3:4" ht="19.5" customHeight="1">
      <c r="C19" s="14"/>
      <c r="D19" s="14"/>
    </row>
    <row r="20" spans="3:4" ht="19.5" customHeight="1">
      <c r="C20" s="14"/>
      <c r="D20" s="14"/>
    </row>
    <row r="21" spans="3:4" ht="19.5" customHeight="1">
      <c r="C21" s="14"/>
      <c r="D21" s="14"/>
    </row>
    <row r="22" spans="3:4" ht="19.5" customHeight="1">
      <c r="C22" s="14"/>
      <c r="D22" s="14"/>
    </row>
    <row r="23" ht="19.5" customHeight="1"/>
  </sheetData>
  <sheetProtection/>
  <mergeCells count="1">
    <mergeCell ref="A2:F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37">
      <selection activeCell="H16" sqref="H16"/>
    </sheetView>
  </sheetViews>
  <sheetFormatPr defaultColWidth="9.00390625" defaultRowHeight="13.5"/>
  <cols>
    <col min="1" max="1" width="21.75390625" style="0" customWidth="1"/>
    <col min="2" max="2" width="18.00390625" style="0" customWidth="1"/>
    <col min="4" max="5" width="16.625" style="0" customWidth="1"/>
    <col min="6" max="6" width="10.50390625" style="0" customWidth="1"/>
  </cols>
  <sheetData>
    <row r="1" ht="12" customHeight="1"/>
    <row r="2" spans="1:5" ht="24" customHeight="1">
      <c r="A2" s="29" t="s">
        <v>71</v>
      </c>
      <c r="B2" s="29"/>
      <c r="C2" s="29"/>
      <c r="D2" s="29"/>
      <c r="E2" s="29"/>
    </row>
    <row r="3" ht="12.75" customHeight="1"/>
    <row r="4" spans="1:6" ht="13.5">
      <c r="A4" s="4" t="s">
        <v>31</v>
      </c>
      <c r="B4" s="4" t="s">
        <v>32</v>
      </c>
      <c r="C4" s="4"/>
      <c r="D4" s="4" t="s">
        <v>33</v>
      </c>
      <c r="E4" s="4" t="s">
        <v>34</v>
      </c>
      <c r="F4" s="18" t="s">
        <v>88</v>
      </c>
    </row>
    <row r="5" spans="1:6" ht="13.5">
      <c r="A5" s="22" t="s">
        <v>37</v>
      </c>
      <c r="B5" s="22"/>
      <c r="C5" s="28" t="s">
        <v>35</v>
      </c>
      <c r="D5" s="27">
        <v>40321</v>
      </c>
      <c r="E5" s="27">
        <v>40321</v>
      </c>
      <c r="F5" s="22"/>
    </row>
    <row r="6" spans="1:6" ht="13.5">
      <c r="A6" s="22"/>
      <c r="B6" s="22"/>
      <c r="C6" s="28"/>
      <c r="D6" s="27"/>
      <c r="E6" s="27"/>
      <c r="F6" s="22"/>
    </row>
    <row r="7" spans="1:6" ht="13.5">
      <c r="A7" s="23" t="s">
        <v>38</v>
      </c>
      <c r="B7" s="25"/>
      <c r="C7" s="5" t="s">
        <v>36</v>
      </c>
      <c r="D7" s="7">
        <v>40323</v>
      </c>
      <c r="E7" s="8">
        <v>40323</v>
      </c>
      <c r="F7" s="22" t="s">
        <v>89</v>
      </c>
    </row>
    <row r="8" spans="1:6" ht="13.5">
      <c r="A8" s="24"/>
      <c r="B8" s="26"/>
      <c r="C8" s="6" t="s">
        <v>35</v>
      </c>
      <c r="D8" s="9">
        <v>40354</v>
      </c>
      <c r="E8" s="10">
        <v>40354</v>
      </c>
      <c r="F8" s="22"/>
    </row>
    <row r="9" spans="1:6" ht="13.5">
      <c r="A9" s="23" t="s">
        <v>39</v>
      </c>
      <c r="B9" s="25"/>
      <c r="C9" s="5" t="s">
        <v>36</v>
      </c>
      <c r="D9" s="7">
        <v>40354</v>
      </c>
      <c r="E9" s="8">
        <v>40354</v>
      </c>
      <c r="F9" s="22" t="s">
        <v>89</v>
      </c>
    </row>
    <row r="10" spans="1:6" ht="13.5">
      <c r="A10" s="24"/>
      <c r="B10" s="26"/>
      <c r="C10" s="6" t="s">
        <v>35</v>
      </c>
      <c r="D10" s="9">
        <v>40369</v>
      </c>
      <c r="E10" s="10">
        <v>40369</v>
      </c>
      <c r="F10" s="22"/>
    </row>
    <row r="11" spans="1:6" ht="13.5">
      <c r="A11" s="23" t="s">
        <v>40</v>
      </c>
      <c r="B11" s="25"/>
      <c r="C11" s="5" t="s">
        <v>36</v>
      </c>
      <c r="D11" s="7">
        <f>D10</f>
        <v>40369</v>
      </c>
      <c r="E11" s="8">
        <f>E10</f>
        <v>40369</v>
      </c>
      <c r="F11" s="22" t="s">
        <v>89</v>
      </c>
    </row>
    <row r="12" spans="1:6" ht="13.5">
      <c r="A12" s="24"/>
      <c r="B12" s="26"/>
      <c r="C12" s="6" t="s">
        <v>35</v>
      </c>
      <c r="D12" s="9">
        <v>40384</v>
      </c>
      <c r="E12" s="10">
        <f>D12</f>
        <v>40384</v>
      </c>
      <c r="F12" s="22"/>
    </row>
    <row r="13" spans="1:6" ht="13.5">
      <c r="A13" s="23" t="s">
        <v>41</v>
      </c>
      <c r="B13" s="25"/>
      <c r="C13" s="5" t="s">
        <v>36</v>
      </c>
      <c r="D13" s="7">
        <f>D12</f>
        <v>40384</v>
      </c>
      <c r="E13" s="8">
        <f>E12</f>
        <v>40384</v>
      </c>
      <c r="F13" s="22" t="s">
        <v>89</v>
      </c>
    </row>
    <row r="14" spans="1:6" ht="13.5">
      <c r="A14" s="24"/>
      <c r="B14" s="26"/>
      <c r="C14" s="6" t="s">
        <v>35</v>
      </c>
      <c r="D14" s="9">
        <v>40391</v>
      </c>
      <c r="E14" s="10">
        <f>D14</f>
        <v>40391</v>
      </c>
      <c r="F14" s="22"/>
    </row>
    <row r="15" spans="1:6" ht="13.5">
      <c r="A15" s="23" t="s">
        <v>42</v>
      </c>
      <c r="B15" s="25"/>
      <c r="C15" s="5" t="s">
        <v>36</v>
      </c>
      <c r="D15" s="7">
        <f>D14</f>
        <v>40391</v>
      </c>
      <c r="E15" s="8">
        <f aca="true" t="shared" si="0" ref="E15:E67">E14</f>
        <v>40391</v>
      </c>
      <c r="F15" s="22" t="s">
        <v>89</v>
      </c>
    </row>
    <row r="16" spans="1:6" ht="13.5">
      <c r="A16" s="24"/>
      <c r="B16" s="26"/>
      <c r="C16" s="6" t="s">
        <v>35</v>
      </c>
      <c r="D16" s="9">
        <v>40400</v>
      </c>
      <c r="E16" s="10">
        <f>D16</f>
        <v>40400</v>
      </c>
      <c r="F16" s="22"/>
    </row>
    <row r="17" spans="1:6" ht="13.5">
      <c r="A17" s="23" t="s">
        <v>43</v>
      </c>
      <c r="B17" s="25"/>
      <c r="C17" s="5" t="s">
        <v>36</v>
      </c>
      <c r="D17" s="7">
        <f>D16</f>
        <v>40400</v>
      </c>
      <c r="E17" s="8">
        <f t="shared" si="0"/>
        <v>40400</v>
      </c>
      <c r="F17" s="22" t="s">
        <v>89</v>
      </c>
    </row>
    <row r="18" spans="1:6" ht="13.5">
      <c r="A18" s="24"/>
      <c r="B18" s="26"/>
      <c r="C18" s="6" t="s">
        <v>35</v>
      </c>
      <c r="D18" s="9">
        <v>40415</v>
      </c>
      <c r="E18" s="10">
        <f>D18</f>
        <v>40415</v>
      </c>
      <c r="F18" s="22"/>
    </row>
    <row r="19" spans="1:6" ht="13.5">
      <c r="A19" s="23" t="s">
        <v>45</v>
      </c>
      <c r="B19" s="25"/>
      <c r="C19" s="5" t="s">
        <v>36</v>
      </c>
      <c r="D19" s="7">
        <f>D18</f>
        <v>40415</v>
      </c>
      <c r="E19" s="8">
        <f t="shared" si="0"/>
        <v>40415</v>
      </c>
      <c r="F19" s="22" t="s">
        <v>90</v>
      </c>
    </row>
    <row r="20" spans="1:6" ht="13.5">
      <c r="A20" s="24"/>
      <c r="B20" s="26"/>
      <c r="C20" s="6" t="s">
        <v>35</v>
      </c>
      <c r="D20" s="9">
        <v>40422</v>
      </c>
      <c r="E20" s="10">
        <f>D20</f>
        <v>40422</v>
      </c>
      <c r="F20" s="22"/>
    </row>
    <row r="21" spans="1:6" ht="13.5">
      <c r="A21" s="23" t="s">
        <v>46</v>
      </c>
      <c r="B21" s="25"/>
      <c r="C21" s="5" t="s">
        <v>36</v>
      </c>
      <c r="D21" s="7">
        <f>D20</f>
        <v>40422</v>
      </c>
      <c r="E21" s="8">
        <f t="shared" si="0"/>
        <v>40422</v>
      </c>
      <c r="F21" s="22" t="s">
        <v>90</v>
      </c>
    </row>
    <row r="22" spans="1:6" ht="13.5">
      <c r="A22" s="24"/>
      <c r="B22" s="26"/>
      <c r="C22" s="6" t="s">
        <v>35</v>
      </c>
      <c r="D22" s="9">
        <v>40431</v>
      </c>
      <c r="E22" s="10">
        <f>D22</f>
        <v>40431</v>
      </c>
      <c r="F22" s="22"/>
    </row>
    <row r="23" spans="1:6" ht="13.5">
      <c r="A23" s="23" t="s">
        <v>47</v>
      </c>
      <c r="B23" s="25"/>
      <c r="C23" s="5" t="s">
        <v>36</v>
      </c>
      <c r="D23" s="7">
        <f>D22</f>
        <v>40431</v>
      </c>
      <c r="E23" s="8">
        <f t="shared" si="0"/>
        <v>40431</v>
      </c>
      <c r="F23" s="22" t="s">
        <v>89</v>
      </c>
    </row>
    <row r="24" spans="1:6" ht="13.5">
      <c r="A24" s="24"/>
      <c r="B24" s="26"/>
      <c r="C24" s="6" t="s">
        <v>35</v>
      </c>
      <c r="D24" s="9">
        <v>40441</v>
      </c>
      <c r="E24" s="10">
        <f>D24</f>
        <v>40441</v>
      </c>
      <c r="F24" s="22"/>
    </row>
    <row r="25" spans="1:6" ht="13.5">
      <c r="A25" s="23" t="s">
        <v>48</v>
      </c>
      <c r="B25" s="25"/>
      <c r="C25" s="5" t="s">
        <v>36</v>
      </c>
      <c r="D25" s="7">
        <f>D24</f>
        <v>40441</v>
      </c>
      <c r="E25" s="8">
        <f t="shared" si="0"/>
        <v>40441</v>
      </c>
      <c r="F25" s="22" t="s">
        <v>90</v>
      </c>
    </row>
    <row r="26" spans="1:6" ht="13.5">
      <c r="A26" s="24"/>
      <c r="B26" s="26"/>
      <c r="C26" s="6" t="s">
        <v>35</v>
      </c>
      <c r="D26" s="9">
        <v>40451</v>
      </c>
      <c r="E26" s="10">
        <f>D26</f>
        <v>40451</v>
      </c>
      <c r="F26" s="22"/>
    </row>
    <row r="27" spans="1:6" ht="13.5">
      <c r="A27" s="23" t="s">
        <v>49</v>
      </c>
      <c r="B27" s="25"/>
      <c r="C27" s="5" t="s">
        <v>36</v>
      </c>
      <c r="D27" s="7">
        <f>D26</f>
        <v>40451</v>
      </c>
      <c r="E27" s="8">
        <f t="shared" si="0"/>
        <v>40451</v>
      </c>
      <c r="F27" s="22" t="s">
        <v>90</v>
      </c>
    </row>
    <row r="28" spans="1:6" ht="13.5">
      <c r="A28" s="24"/>
      <c r="B28" s="26"/>
      <c r="C28" s="6" t="s">
        <v>35</v>
      </c>
      <c r="D28" s="9">
        <v>40461</v>
      </c>
      <c r="E28" s="10">
        <f>D28</f>
        <v>40461</v>
      </c>
      <c r="F28" s="22"/>
    </row>
    <row r="29" spans="1:6" ht="13.5">
      <c r="A29" s="23" t="s">
        <v>50</v>
      </c>
      <c r="B29" s="25"/>
      <c r="C29" s="5" t="s">
        <v>36</v>
      </c>
      <c r="D29" s="7">
        <f>D28</f>
        <v>40461</v>
      </c>
      <c r="E29" s="8">
        <f t="shared" si="0"/>
        <v>40461</v>
      </c>
      <c r="F29" s="22" t="s">
        <v>90</v>
      </c>
    </row>
    <row r="30" spans="1:6" ht="13.5">
      <c r="A30" s="24"/>
      <c r="B30" s="26"/>
      <c r="C30" s="6" t="s">
        <v>35</v>
      </c>
      <c r="D30" s="9">
        <v>40471</v>
      </c>
      <c r="E30" s="10">
        <f>D30</f>
        <v>40471</v>
      </c>
      <c r="F30" s="22"/>
    </row>
    <row r="31" spans="1:6" ht="13.5">
      <c r="A31" s="23" t="s">
        <v>51</v>
      </c>
      <c r="B31" s="25"/>
      <c r="C31" s="5" t="s">
        <v>36</v>
      </c>
      <c r="D31" s="7">
        <f>D30</f>
        <v>40471</v>
      </c>
      <c r="E31" s="8">
        <f t="shared" si="0"/>
        <v>40471</v>
      </c>
      <c r="F31" s="22" t="s">
        <v>89</v>
      </c>
    </row>
    <row r="32" spans="1:6" ht="13.5">
      <c r="A32" s="24"/>
      <c r="B32" s="26"/>
      <c r="C32" s="6" t="s">
        <v>35</v>
      </c>
      <c r="D32" s="9">
        <v>40481</v>
      </c>
      <c r="E32" s="10">
        <f>D32</f>
        <v>40481</v>
      </c>
      <c r="F32" s="22"/>
    </row>
    <row r="33" spans="1:6" ht="13.5">
      <c r="A33" s="23" t="s">
        <v>53</v>
      </c>
      <c r="B33" s="25"/>
      <c r="C33" s="5" t="s">
        <v>36</v>
      </c>
      <c r="D33" s="7">
        <f>D32</f>
        <v>40481</v>
      </c>
      <c r="E33" s="8">
        <f t="shared" si="0"/>
        <v>40481</v>
      </c>
      <c r="F33" s="22" t="s">
        <v>90</v>
      </c>
    </row>
    <row r="34" spans="1:6" ht="13.5">
      <c r="A34" s="24"/>
      <c r="B34" s="26"/>
      <c r="C34" s="6" t="s">
        <v>35</v>
      </c>
      <c r="D34" s="9">
        <v>40492</v>
      </c>
      <c r="E34" s="10">
        <f>D34</f>
        <v>40492</v>
      </c>
      <c r="F34" s="22"/>
    </row>
    <row r="35" spans="1:6" ht="13.5">
      <c r="A35" s="23" t="s">
        <v>52</v>
      </c>
      <c r="B35" s="25"/>
      <c r="C35" s="5" t="s">
        <v>36</v>
      </c>
      <c r="D35" s="7">
        <f>D34</f>
        <v>40492</v>
      </c>
      <c r="E35" s="8">
        <f t="shared" si="0"/>
        <v>40492</v>
      </c>
      <c r="F35" s="22" t="s">
        <v>90</v>
      </c>
    </row>
    <row r="36" spans="1:6" ht="13.5">
      <c r="A36" s="24"/>
      <c r="B36" s="26"/>
      <c r="C36" s="6" t="s">
        <v>35</v>
      </c>
      <c r="D36" s="9">
        <v>40502</v>
      </c>
      <c r="E36" s="10">
        <f>D36</f>
        <v>40502</v>
      </c>
      <c r="F36" s="22"/>
    </row>
    <row r="37" spans="1:6" ht="13.5">
      <c r="A37" s="23" t="s">
        <v>54</v>
      </c>
      <c r="B37" s="25"/>
      <c r="C37" s="5" t="s">
        <v>36</v>
      </c>
      <c r="D37" s="7">
        <f>D36</f>
        <v>40502</v>
      </c>
      <c r="E37" s="8">
        <f t="shared" si="0"/>
        <v>40502</v>
      </c>
      <c r="F37" s="22" t="s">
        <v>89</v>
      </c>
    </row>
    <row r="38" spans="1:6" ht="13.5">
      <c r="A38" s="24"/>
      <c r="B38" s="26"/>
      <c r="C38" s="6" t="s">
        <v>35</v>
      </c>
      <c r="D38" s="9">
        <v>40512</v>
      </c>
      <c r="E38" s="10">
        <f>D38</f>
        <v>40512</v>
      </c>
      <c r="F38" s="22"/>
    </row>
    <row r="39" spans="1:6" ht="13.5">
      <c r="A39" s="23" t="s">
        <v>55</v>
      </c>
      <c r="B39" s="25"/>
      <c r="C39" s="5" t="s">
        <v>36</v>
      </c>
      <c r="D39" s="7">
        <f>D38</f>
        <v>40512</v>
      </c>
      <c r="E39" s="8">
        <f t="shared" si="0"/>
        <v>40512</v>
      </c>
      <c r="F39" s="22" t="s">
        <v>89</v>
      </c>
    </row>
    <row r="40" spans="1:6" ht="13.5">
      <c r="A40" s="24"/>
      <c r="B40" s="26"/>
      <c r="C40" s="6" t="s">
        <v>35</v>
      </c>
      <c r="D40" s="9">
        <v>40517</v>
      </c>
      <c r="E40" s="10">
        <f>D40</f>
        <v>40517</v>
      </c>
      <c r="F40" s="22"/>
    </row>
    <row r="41" spans="1:6" ht="13.5">
      <c r="A41" s="23" t="s">
        <v>56</v>
      </c>
      <c r="B41" s="25"/>
      <c r="C41" s="5" t="s">
        <v>36</v>
      </c>
      <c r="D41" s="7">
        <f>D40</f>
        <v>40517</v>
      </c>
      <c r="E41" s="8">
        <f t="shared" si="0"/>
        <v>40517</v>
      </c>
      <c r="F41" s="22" t="s">
        <v>90</v>
      </c>
    </row>
    <row r="42" spans="1:6" ht="13.5">
      <c r="A42" s="24"/>
      <c r="B42" s="26"/>
      <c r="C42" s="6" t="s">
        <v>35</v>
      </c>
      <c r="D42" s="9">
        <v>40527</v>
      </c>
      <c r="E42" s="10">
        <f>D42</f>
        <v>40527</v>
      </c>
      <c r="F42" s="22"/>
    </row>
    <row r="43" spans="1:6" ht="13.5">
      <c r="A43" s="23" t="s">
        <v>57</v>
      </c>
      <c r="B43" s="25"/>
      <c r="C43" s="5" t="s">
        <v>36</v>
      </c>
      <c r="D43" s="7">
        <f>D42</f>
        <v>40527</v>
      </c>
      <c r="E43" s="8">
        <f t="shared" si="0"/>
        <v>40527</v>
      </c>
      <c r="F43" s="22" t="s">
        <v>90</v>
      </c>
    </row>
    <row r="44" spans="1:6" ht="13.5">
      <c r="A44" s="24"/>
      <c r="B44" s="26"/>
      <c r="C44" s="6" t="s">
        <v>35</v>
      </c>
      <c r="D44" s="9">
        <v>40532</v>
      </c>
      <c r="E44" s="10">
        <f>D44</f>
        <v>40532</v>
      </c>
      <c r="F44" s="22"/>
    </row>
    <row r="45" spans="1:6" ht="13.5">
      <c r="A45" s="23" t="s">
        <v>58</v>
      </c>
      <c r="B45" s="25"/>
      <c r="C45" s="5" t="s">
        <v>36</v>
      </c>
      <c r="D45" s="7">
        <f>D44</f>
        <v>40532</v>
      </c>
      <c r="E45" s="8">
        <f t="shared" si="0"/>
        <v>40532</v>
      </c>
      <c r="F45" s="22" t="s">
        <v>90</v>
      </c>
    </row>
    <row r="46" spans="1:6" ht="13.5">
      <c r="A46" s="24"/>
      <c r="B46" s="26"/>
      <c r="C46" s="6" t="s">
        <v>35</v>
      </c>
      <c r="D46" s="9">
        <v>40542</v>
      </c>
      <c r="E46" s="10">
        <f>D46</f>
        <v>40542</v>
      </c>
      <c r="F46" s="22"/>
    </row>
    <row r="47" spans="1:6" ht="13.5">
      <c r="A47" s="23" t="s">
        <v>59</v>
      </c>
      <c r="B47" s="25" t="s">
        <v>70</v>
      </c>
      <c r="C47" s="5" t="s">
        <v>36</v>
      </c>
      <c r="D47" s="7">
        <f>D46</f>
        <v>40542</v>
      </c>
      <c r="E47" s="8">
        <f t="shared" si="0"/>
        <v>40542</v>
      </c>
      <c r="F47" s="22" t="s">
        <v>90</v>
      </c>
    </row>
    <row r="48" spans="1:6" ht="13.5">
      <c r="A48" s="24"/>
      <c r="B48" s="26"/>
      <c r="C48" s="6" t="s">
        <v>35</v>
      </c>
      <c r="D48" s="9">
        <v>40558</v>
      </c>
      <c r="E48" s="10">
        <f>D48</f>
        <v>40558</v>
      </c>
      <c r="F48" s="22"/>
    </row>
    <row r="49" spans="1:6" ht="13.5">
      <c r="A49" s="23" t="s">
        <v>60</v>
      </c>
      <c r="B49" s="25" t="s">
        <v>70</v>
      </c>
      <c r="C49" s="5" t="s">
        <v>36</v>
      </c>
      <c r="D49" s="7">
        <f>D48</f>
        <v>40558</v>
      </c>
      <c r="E49" s="8">
        <f t="shared" si="0"/>
        <v>40558</v>
      </c>
      <c r="F49" s="22" t="s">
        <v>90</v>
      </c>
    </row>
    <row r="50" spans="1:6" ht="13.5">
      <c r="A50" s="24"/>
      <c r="B50" s="26"/>
      <c r="C50" s="6" t="s">
        <v>35</v>
      </c>
      <c r="D50" s="9">
        <v>40568</v>
      </c>
      <c r="E50" s="10">
        <f>D50</f>
        <v>40568</v>
      </c>
      <c r="F50" s="22"/>
    </row>
    <row r="51" spans="1:6" ht="13.5">
      <c r="A51" s="23" t="s">
        <v>61</v>
      </c>
      <c r="B51" s="25" t="s">
        <v>70</v>
      </c>
      <c r="C51" s="5" t="s">
        <v>36</v>
      </c>
      <c r="D51" s="7">
        <f>D50</f>
        <v>40568</v>
      </c>
      <c r="E51" s="8">
        <f t="shared" si="0"/>
        <v>40568</v>
      </c>
      <c r="F51" s="22" t="s">
        <v>90</v>
      </c>
    </row>
    <row r="52" spans="1:6" ht="13.5">
      <c r="A52" s="24"/>
      <c r="B52" s="26"/>
      <c r="C52" s="6" t="s">
        <v>35</v>
      </c>
      <c r="D52" s="9">
        <v>40579</v>
      </c>
      <c r="E52" s="10">
        <f>D52</f>
        <v>40579</v>
      </c>
      <c r="F52" s="22"/>
    </row>
    <row r="53" spans="1:6" ht="13.5">
      <c r="A53" s="23" t="s">
        <v>62</v>
      </c>
      <c r="B53" s="25"/>
      <c r="C53" s="5" t="s">
        <v>36</v>
      </c>
      <c r="D53" s="7">
        <f>D52</f>
        <v>40579</v>
      </c>
      <c r="E53" s="8">
        <f t="shared" si="0"/>
        <v>40579</v>
      </c>
      <c r="F53" s="22" t="s">
        <v>90</v>
      </c>
    </row>
    <row r="54" spans="1:6" ht="13.5">
      <c r="A54" s="24"/>
      <c r="B54" s="26"/>
      <c r="C54" s="6" t="s">
        <v>35</v>
      </c>
      <c r="D54" s="9">
        <v>40594</v>
      </c>
      <c r="E54" s="10">
        <f>D54</f>
        <v>40594</v>
      </c>
      <c r="F54" s="22"/>
    </row>
    <row r="55" spans="1:6" ht="13.5">
      <c r="A55" s="23" t="s">
        <v>63</v>
      </c>
      <c r="B55" s="25"/>
      <c r="C55" s="5" t="s">
        <v>36</v>
      </c>
      <c r="D55" s="7">
        <f>D54</f>
        <v>40594</v>
      </c>
      <c r="E55" s="8">
        <f t="shared" si="0"/>
        <v>40594</v>
      </c>
      <c r="F55" s="22" t="s">
        <v>90</v>
      </c>
    </row>
    <row r="56" spans="1:6" ht="13.5">
      <c r="A56" s="24"/>
      <c r="B56" s="26"/>
      <c r="C56" s="6" t="s">
        <v>35</v>
      </c>
      <c r="D56" s="9">
        <v>40603</v>
      </c>
      <c r="E56" s="10">
        <f>D56</f>
        <v>40603</v>
      </c>
      <c r="F56" s="22"/>
    </row>
    <row r="57" spans="1:6" ht="13.5">
      <c r="A57" s="23" t="s">
        <v>64</v>
      </c>
      <c r="B57" s="25" t="s">
        <v>70</v>
      </c>
      <c r="C57" s="5" t="s">
        <v>36</v>
      </c>
      <c r="D57" s="7">
        <f>D56</f>
        <v>40603</v>
      </c>
      <c r="E57" s="8">
        <f t="shared" si="0"/>
        <v>40603</v>
      </c>
      <c r="F57" s="22" t="s">
        <v>90</v>
      </c>
    </row>
    <row r="58" spans="1:6" ht="13.5">
      <c r="A58" s="24"/>
      <c r="B58" s="26"/>
      <c r="C58" s="6" t="s">
        <v>35</v>
      </c>
      <c r="D58" s="9">
        <v>40617</v>
      </c>
      <c r="E58" s="10">
        <f>D58</f>
        <v>40617</v>
      </c>
      <c r="F58" s="22"/>
    </row>
    <row r="59" spans="1:6" ht="13.5">
      <c r="A59" s="23" t="s">
        <v>65</v>
      </c>
      <c r="B59" s="25" t="s">
        <v>70</v>
      </c>
      <c r="C59" s="5" t="s">
        <v>36</v>
      </c>
      <c r="D59" s="7">
        <f>D58</f>
        <v>40617</v>
      </c>
      <c r="E59" s="8">
        <f t="shared" si="0"/>
        <v>40617</v>
      </c>
      <c r="F59" s="22" t="s">
        <v>90</v>
      </c>
    </row>
    <row r="60" spans="1:6" ht="13.5">
      <c r="A60" s="24"/>
      <c r="B60" s="26"/>
      <c r="C60" s="6" t="s">
        <v>35</v>
      </c>
      <c r="D60" s="9">
        <v>40627</v>
      </c>
      <c r="E60" s="10">
        <f>D60</f>
        <v>40627</v>
      </c>
      <c r="F60" s="22"/>
    </row>
    <row r="61" spans="1:6" ht="13.5">
      <c r="A61" s="23" t="s">
        <v>66</v>
      </c>
      <c r="B61" s="25"/>
      <c r="C61" s="5" t="s">
        <v>36</v>
      </c>
      <c r="D61" s="7">
        <f>D60</f>
        <v>40627</v>
      </c>
      <c r="E61" s="8">
        <f t="shared" si="0"/>
        <v>40627</v>
      </c>
      <c r="F61" s="22" t="s">
        <v>90</v>
      </c>
    </row>
    <row r="62" spans="1:6" ht="13.5">
      <c r="A62" s="24"/>
      <c r="B62" s="26"/>
      <c r="C62" s="6" t="s">
        <v>35</v>
      </c>
      <c r="D62" s="9">
        <v>40634</v>
      </c>
      <c r="E62" s="10">
        <f>D62</f>
        <v>40634</v>
      </c>
      <c r="F62" s="22"/>
    </row>
    <row r="63" spans="1:6" ht="13.5">
      <c r="A63" s="23" t="s">
        <v>67</v>
      </c>
      <c r="B63" s="25" t="s">
        <v>70</v>
      </c>
      <c r="C63" s="5" t="s">
        <v>36</v>
      </c>
      <c r="D63" s="7">
        <f>D62</f>
        <v>40634</v>
      </c>
      <c r="E63" s="8">
        <f t="shared" si="0"/>
        <v>40634</v>
      </c>
      <c r="F63" s="22" t="s">
        <v>90</v>
      </c>
    </row>
    <row r="64" spans="1:6" ht="13.5">
      <c r="A64" s="24"/>
      <c r="B64" s="26"/>
      <c r="C64" s="6" t="s">
        <v>35</v>
      </c>
      <c r="D64" s="9">
        <v>40643</v>
      </c>
      <c r="E64" s="10">
        <f>D64</f>
        <v>40643</v>
      </c>
      <c r="F64" s="22"/>
    </row>
    <row r="65" spans="1:6" ht="13.5">
      <c r="A65" s="23" t="s">
        <v>68</v>
      </c>
      <c r="B65" s="25" t="s">
        <v>70</v>
      </c>
      <c r="C65" s="5" t="s">
        <v>36</v>
      </c>
      <c r="D65" s="7">
        <v>40673</v>
      </c>
      <c r="E65" s="8">
        <v>40673</v>
      </c>
      <c r="F65" s="22"/>
    </row>
    <row r="66" spans="1:6" ht="13.5">
      <c r="A66" s="24"/>
      <c r="B66" s="26"/>
      <c r="C66" s="6" t="s">
        <v>35</v>
      </c>
      <c r="D66" s="9">
        <v>40678</v>
      </c>
      <c r="E66" s="10">
        <f>D66</f>
        <v>40678</v>
      </c>
      <c r="F66" s="22"/>
    </row>
    <row r="67" spans="1:6" ht="13.5">
      <c r="A67" s="23" t="s">
        <v>69</v>
      </c>
      <c r="B67" s="25" t="s">
        <v>70</v>
      </c>
      <c r="C67" s="5" t="s">
        <v>36</v>
      </c>
      <c r="D67" s="7">
        <f>D66</f>
        <v>40678</v>
      </c>
      <c r="E67" s="8">
        <f t="shared" si="0"/>
        <v>40678</v>
      </c>
      <c r="F67" s="22"/>
    </row>
    <row r="68" spans="1:6" ht="13.5">
      <c r="A68" s="24"/>
      <c r="B68" s="26"/>
      <c r="C68" s="6" t="s">
        <v>35</v>
      </c>
      <c r="D68" s="9">
        <v>40686</v>
      </c>
      <c r="E68" s="10">
        <f>D68</f>
        <v>40686</v>
      </c>
      <c r="F68" s="22"/>
    </row>
  </sheetData>
  <sheetProtection/>
  <mergeCells count="100">
    <mergeCell ref="A2:E2"/>
    <mergeCell ref="A59:A60"/>
    <mergeCell ref="A61:A62"/>
    <mergeCell ref="A63:A64"/>
    <mergeCell ref="A65:A66"/>
    <mergeCell ref="A15:A16"/>
    <mergeCell ref="A17:A18"/>
    <mergeCell ref="A19:A20"/>
    <mergeCell ref="B59:B60"/>
    <mergeCell ref="B61:B62"/>
    <mergeCell ref="A5:A6"/>
    <mergeCell ref="A7:A8"/>
    <mergeCell ref="A9:A10"/>
    <mergeCell ref="A11:A12"/>
    <mergeCell ref="B67:B68"/>
    <mergeCell ref="A67:A68"/>
    <mergeCell ref="B63:B64"/>
    <mergeCell ref="B65:B66"/>
    <mergeCell ref="A23:A24"/>
    <mergeCell ref="B5:B6"/>
    <mergeCell ref="B7:B8"/>
    <mergeCell ref="B9:B10"/>
    <mergeCell ref="B11:B12"/>
    <mergeCell ref="B13:B14"/>
    <mergeCell ref="B15:B16"/>
    <mergeCell ref="B17:B18"/>
    <mergeCell ref="B19:B20"/>
    <mergeCell ref="A13:A14"/>
    <mergeCell ref="E5:E6"/>
    <mergeCell ref="A25:A26"/>
    <mergeCell ref="B25:B26"/>
    <mergeCell ref="A27:A28"/>
    <mergeCell ref="B27:B28"/>
    <mergeCell ref="B21:B22"/>
    <mergeCell ref="B23:B24"/>
    <mergeCell ref="C5:C6"/>
    <mergeCell ref="D5:D6"/>
    <mergeCell ref="A21:A22"/>
    <mergeCell ref="A33:A34"/>
    <mergeCell ref="B33:B34"/>
    <mergeCell ref="A35:A36"/>
    <mergeCell ref="B35:B36"/>
    <mergeCell ref="A29:A30"/>
    <mergeCell ref="B29:B30"/>
    <mergeCell ref="A31:A32"/>
    <mergeCell ref="B31:B32"/>
    <mergeCell ref="A41:A42"/>
    <mergeCell ref="B41:B42"/>
    <mergeCell ref="A43:A44"/>
    <mergeCell ref="B43:B44"/>
    <mergeCell ref="A37:A38"/>
    <mergeCell ref="B37:B38"/>
    <mergeCell ref="A39:A40"/>
    <mergeCell ref="B39:B40"/>
    <mergeCell ref="A49:A50"/>
    <mergeCell ref="B49:B50"/>
    <mergeCell ref="A51:A52"/>
    <mergeCell ref="B51:B52"/>
    <mergeCell ref="A45:A46"/>
    <mergeCell ref="B45:B46"/>
    <mergeCell ref="A47:A48"/>
    <mergeCell ref="B47:B48"/>
    <mergeCell ref="A57:A58"/>
    <mergeCell ref="B57:B58"/>
    <mergeCell ref="A53:A54"/>
    <mergeCell ref="B53:B54"/>
    <mergeCell ref="A55:A56"/>
    <mergeCell ref="B55:B56"/>
    <mergeCell ref="F13:F14"/>
    <mergeCell ref="F15:F16"/>
    <mergeCell ref="F17:F18"/>
    <mergeCell ref="F19:F20"/>
    <mergeCell ref="F5:F6"/>
    <mergeCell ref="F7:F8"/>
    <mergeCell ref="F9:F10"/>
    <mergeCell ref="F11:F12"/>
    <mergeCell ref="F29:F30"/>
    <mergeCell ref="F31:F32"/>
    <mergeCell ref="F33:F34"/>
    <mergeCell ref="F35:F36"/>
    <mergeCell ref="F21:F22"/>
    <mergeCell ref="F23:F24"/>
    <mergeCell ref="F25:F26"/>
    <mergeCell ref="F27:F28"/>
    <mergeCell ref="F45:F46"/>
    <mergeCell ref="F47:F48"/>
    <mergeCell ref="F49:F50"/>
    <mergeCell ref="F51:F52"/>
    <mergeCell ref="F37:F38"/>
    <mergeCell ref="F39:F40"/>
    <mergeCell ref="F41:F42"/>
    <mergeCell ref="F43:F44"/>
    <mergeCell ref="F61:F62"/>
    <mergeCell ref="F63:F64"/>
    <mergeCell ref="F65:F66"/>
    <mergeCell ref="F67:F68"/>
    <mergeCell ref="F53:F54"/>
    <mergeCell ref="F55:F56"/>
    <mergeCell ref="F57:F58"/>
    <mergeCell ref="F59:F60"/>
  </mergeCells>
  <printOptions/>
  <pageMargins left="0.75" right="0.75" top="1" bottom="1" header="0.512" footer="0.512"/>
  <pageSetup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B7" sqref="B7:B8"/>
    </sheetView>
  </sheetViews>
  <sheetFormatPr defaultColWidth="9.00390625" defaultRowHeight="13.5"/>
  <cols>
    <col min="1" max="1" width="21.75390625" style="0" customWidth="1"/>
    <col min="2" max="2" width="18.00390625" style="0" customWidth="1"/>
    <col min="4" max="5" width="16.625" style="0" customWidth="1"/>
    <col min="6" max="6" width="9.25390625" style="0" customWidth="1"/>
    <col min="7" max="7" width="10.50390625" style="0" customWidth="1"/>
  </cols>
  <sheetData>
    <row r="1" ht="12" customHeight="1"/>
    <row r="2" spans="1:6" ht="24" customHeight="1">
      <c r="A2" s="29" t="s">
        <v>71</v>
      </c>
      <c r="B2" s="29"/>
      <c r="C2" s="29"/>
      <c r="D2" s="29"/>
      <c r="E2" s="29"/>
      <c r="F2" s="30"/>
    </row>
    <row r="3" ht="12.75" customHeight="1"/>
    <row r="4" spans="1:7" ht="13.5">
      <c r="A4" s="4" t="s">
        <v>31</v>
      </c>
      <c r="B4" s="4" t="s">
        <v>32</v>
      </c>
      <c r="C4" s="4"/>
      <c r="D4" s="4" t="s">
        <v>33</v>
      </c>
      <c r="E4" s="4" t="s">
        <v>34</v>
      </c>
      <c r="F4" s="4" t="s">
        <v>103</v>
      </c>
      <c r="G4" s="18" t="s">
        <v>91</v>
      </c>
    </row>
    <row r="5" spans="1:7" ht="13.5">
      <c r="A5" s="22" t="s">
        <v>37</v>
      </c>
      <c r="B5" s="22"/>
      <c r="C5" s="28" t="s">
        <v>35</v>
      </c>
      <c r="D5" s="27"/>
      <c r="E5" s="27">
        <v>40749</v>
      </c>
      <c r="F5" s="31"/>
      <c r="G5" s="22"/>
    </row>
    <row r="6" spans="1:7" ht="13.5">
      <c r="A6" s="22"/>
      <c r="B6" s="22"/>
      <c r="C6" s="28"/>
      <c r="D6" s="27"/>
      <c r="E6" s="27"/>
      <c r="F6" s="32"/>
      <c r="G6" s="22"/>
    </row>
    <row r="7" spans="1:7" ht="13.5">
      <c r="A7" s="23" t="s">
        <v>92</v>
      </c>
      <c r="B7" s="25" t="s">
        <v>70</v>
      </c>
      <c r="C7" s="5" t="s">
        <v>36</v>
      </c>
      <c r="D7" s="7">
        <f>E7</f>
        <v>40750</v>
      </c>
      <c r="E7" s="8">
        <v>40750</v>
      </c>
      <c r="F7" s="31">
        <v>7</v>
      </c>
      <c r="G7" s="22"/>
    </row>
    <row r="8" spans="1:7" ht="13.5">
      <c r="A8" s="24"/>
      <c r="B8" s="26"/>
      <c r="C8" s="6" t="s">
        <v>35</v>
      </c>
      <c r="D8" s="9">
        <f>E8</f>
        <v>40757</v>
      </c>
      <c r="E8" s="10">
        <f>E7+F7</f>
        <v>40757</v>
      </c>
      <c r="F8" s="32"/>
      <c r="G8" s="22"/>
    </row>
    <row r="9" spans="1:7" ht="13.5">
      <c r="A9" s="23" t="s">
        <v>93</v>
      </c>
      <c r="B9" s="25" t="s">
        <v>70</v>
      </c>
      <c r="C9" s="5" t="s">
        <v>36</v>
      </c>
      <c r="D9" s="7">
        <f aca="true" t="shared" si="0" ref="D9:D42">E9</f>
        <v>40757</v>
      </c>
      <c r="E9" s="8">
        <f>E8</f>
        <v>40757</v>
      </c>
      <c r="F9" s="31">
        <v>20</v>
      </c>
      <c r="G9" s="22"/>
    </row>
    <row r="10" spans="1:7" ht="13.5">
      <c r="A10" s="24"/>
      <c r="B10" s="26"/>
      <c r="C10" s="6" t="s">
        <v>35</v>
      </c>
      <c r="D10" s="9">
        <f t="shared" si="0"/>
        <v>40777</v>
      </c>
      <c r="E10" s="10">
        <f>E9+F9</f>
        <v>40777</v>
      </c>
      <c r="F10" s="32"/>
      <c r="G10" s="22"/>
    </row>
    <row r="11" spans="1:7" ht="13.5">
      <c r="A11" s="23" t="s">
        <v>94</v>
      </c>
      <c r="B11" s="25" t="s">
        <v>70</v>
      </c>
      <c r="C11" s="5" t="s">
        <v>36</v>
      </c>
      <c r="D11" s="7">
        <f t="shared" si="0"/>
        <v>40777</v>
      </c>
      <c r="E11" s="8">
        <f>E10</f>
        <v>40777</v>
      </c>
      <c r="F11" s="31">
        <v>10</v>
      </c>
      <c r="G11" s="22"/>
    </row>
    <row r="12" spans="1:7" ht="13.5">
      <c r="A12" s="24"/>
      <c r="B12" s="33"/>
      <c r="C12" s="6" t="s">
        <v>35</v>
      </c>
      <c r="D12" s="9">
        <f t="shared" si="0"/>
        <v>40787</v>
      </c>
      <c r="E12" s="10">
        <f>E11+F11</f>
        <v>40787</v>
      </c>
      <c r="F12" s="32"/>
      <c r="G12" s="22"/>
    </row>
    <row r="13" spans="1:7" ht="13.5">
      <c r="A13" s="23" t="s">
        <v>95</v>
      </c>
      <c r="B13" s="33"/>
      <c r="C13" s="5" t="s">
        <v>36</v>
      </c>
      <c r="D13" s="7">
        <f t="shared" si="0"/>
        <v>40787</v>
      </c>
      <c r="E13" s="8">
        <f>E12</f>
        <v>40787</v>
      </c>
      <c r="F13" s="31">
        <v>30</v>
      </c>
      <c r="G13" s="22"/>
    </row>
    <row r="14" spans="1:7" ht="13.5">
      <c r="A14" s="24"/>
      <c r="B14" s="33"/>
      <c r="C14" s="6" t="s">
        <v>35</v>
      </c>
      <c r="D14" s="9">
        <f t="shared" si="0"/>
        <v>40817</v>
      </c>
      <c r="E14" s="10">
        <f>E13+F13</f>
        <v>40817</v>
      </c>
      <c r="F14" s="32"/>
      <c r="G14" s="22"/>
    </row>
    <row r="15" spans="1:7" ht="13.5">
      <c r="A15" s="23" t="s">
        <v>67</v>
      </c>
      <c r="B15" s="33"/>
      <c r="C15" s="5" t="s">
        <v>36</v>
      </c>
      <c r="D15" s="7">
        <f t="shared" si="0"/>
        <v>40817</v>
      </c>
      <c r="E15" s="8">
        <f>E14</f>
        <v>40817</v>
      </c>
      <c r="F15" s="31">
        <v>60</v>
      </c>
      <c r="G15" s="22"/>
    </row>
    <row r="16" spans="1:7" ht="13.5">
      <c r="A16" s="24"/>
      <c r="B16" s="26"/>
      <c r="C16" s="6" t="s">
        <v>35</v>
      </c>
      <c r="D16" s="9">
        <f t="shared" si="0"/>
        <v>40877</v>
      </c>
      <c r="E16" s="10">
        <f>E15+F15</f>
        <v>40877</v>
      </c>
      <c r="F16" s="32"/>
      <c r="G16" s="22"/>
    </row>
    <row r="17" spans="1:7" ht="13.5">
      <c r="A17" s="23" t="s">
        <v>68</v>
      </c>
      <c r="B17" s="25" t="s">
        <v>70</v>
      </c>
      <c r="C17" s="5" t="s">
        <v>36</v>
      </c>
      <c r="D17" s="7">
        <f t="shared" si="0"/>
        <v>40877</v>
      </c>
      <c r="E17" s="8">
        <f>E16</f>
        <v>40877</v>
      </c>
      <c r="F17" s="31">
        <v>20</v>
      </c>
      <c r="G17" s="22"/>
    </row>
    <row r="18" spans="1:7" ht="13.5">
      <c r="A18" s="24"/>
      <c r="B18" s="26"/>
      <c r="C18" s="6" t="s">
        <v>35</v>
      </c>
      <c r="D18" s="9">
        <f t="shared" si="0"/>
        <v>40897</v>
      </c>
      <c r="E18" s="10">
        <f>E17+F17</f>
        <v>40897</v>
      </c>
      <c r="F18" s="32"/>
      <c r="G18" s="22"/>
    </row>
    <row r="19" spans="1:7" ht="13.5">
      <c r="A19" s="23" t="s">
        <v>98</v>
      </c>
      <c r="B19" s="25" t="s">
        <v>70</v>
      </c>
      <c r="C19" s="5" t="s">
        <v>36</v>
      </c>
      <c r="D19" s="7">
        <f t="shared" si="0"/>
        <v>40897</v>
      </c>
      <c r="E19" s="8">
        <f>E18</f>
        <v>40897</v>
      </c>
      <c r="F19" s="31">
        <v>7</v>
      </c>
      <c r="G19" s="22"/>
    </row>
    <row r="20" spans="1:7" ht="13.5">
      <c r="A20" s="24"/>
      <c r="B20" s="26"/>
      <c r="C20" s="6" t="s">
        <v>35</v>
      </c>
      <c r="D20" s="9">
        <f t="shared" si="0"/>
        <v>40904</v>
      </c>
      <c r="E20" s="10">
        <f>E19+F19</f>
        <v>40904</v>
      </c>
      <c r="F20" s="32"/>
      <c r="G20" s="22"/>
    </row>
    <row r="21" spans="1:7" ht="13.5">
      <c r="A21" s="23" t="s">
        <v>68</v>
      </c>
      <c r="B21" s="25" t="s">
        <v>70</v>
      </c>
      <c r="C21" s="5" t="s">
        <v>36</v>
      </c>
      <c r="D21" s="7">
        <f t="shared" si="0"/>
        <v>40904</v>
      </c>
      <c r="E21" s="8">
        <f>E20</f>
        <v>40904</v>
      </c>
      <c r="F21" s="31">
        <v>14</v>
      </c>
      <c r="G21" s="22"/>
    </row>
    <row r="22" spans="1:7" ht="13.5">
      <c r="A22" s="24"/>
      <c r="B22" s="26"/>
      <c r="C22" s="6" t="s">
        <v>35</v>
      </c>
      <c r="D22" s="9">
        <f t="shared" si="0"/>
        <v>40918</v>
      </c>
      <c r="E22" s="10">
        <f>E21+F21</f>
        <v>40918</v>
      </c>
      <c r="F22" s="32"/>
      <c r="G22" s="22"/>
    </row>
    <row r="23" spans="1:7" ht="13.5">
      <c r="A23" s="23" t="s">
        <v>98</v>
      </c>
      <c r="B23" s="25" t="s">
        <v>70</v>
      </c>
      <c r="C23" s="5" t="s">
        <v>36</v>
      </c>
      <c r="D23" s="7">
        <f t="shared" si="0"/>
        <v>40918</v>
      </c>
      <c r="E23" s="8">
        <f>E22</f>
        <v>40918</v>
      </c>
      <c r="F23" s="31">
        <v>14</v>
      </c>
      <c r="G23" s="22"/>
    </row>
    <row r="24" spans="1:7" ht="13.5">
      <c r="A24" s="24"/>
      <c r="B24" s="26"/>
      <c r="C24" s="6" t="s">
        <v>35</v>
      </c>
      <c r="D24" s="9">
        <f t="shared" si="0"/>
        <v>40932</v>
      </c>
      <c r="E24" s="10">
        <f>E23+F23</f>
        <v>40932</v>
      </c>
      <c r="F24" s="32"/>
      <c r="G24" s="22"/>
    </row>
    <row r="25" spans="1:7" ht="13.5">
      <c r="A25" s="23" t="s">
        <v>97</v>
      </c>
      <c r="B25" s="25"/>
      <c r="C25" s="5" t="s">
        <v>36</v>
      </c>
      <c r="D25" s="7">
        <f t="shared" si="0"/>
        <v>40932</v>
      </c>
      <c r="E25" s="8">
        <f>E24</f>
        <v>40932</v>
      </c>
      <c r="F25" s="31">
        <v>20</v>
      </c>
      <c r="G25" s="22"/>
    </row>
    <row r="26" spans="1:7" ht="13.5">
      <c r="A26" s="24"/>
      <c r="B26" s="26"/>
      <c r="C26" s="6" t="s">
        <v>35</v>
      </c>
      <c r="D26" s="9">
        <f t="shared" si="0"/>
        <v>40952</v>
      </c>
      <c r="E26" s="10">
        <f>E25+F25</f>
        <v>40952</v>
      </c>
      <c r="F26" s="32"/>
      <c r="G26" s="22"/>
    </row>
    <row r="27" spans="1:7" ht="13.5">
      <c r="A27" s="23" t="s">
        <v>96</v>
      </c>
      <c r="B27" s="25" t="s">
        <v>70</v>
      </c>
      <c r="C27" s="5" t="s">
        <v>36</v>
      </c>
      <c r="D27" s="7">
        <f t="shared" si="0"/>
        <v>40952</v>
      </c>
      <c r="E27" s="8">
        <f>E26</f>
        <v>40952</v>
      </c>
      <c r="F27" s="31">
        <v>20</v>
      </c>
      <c r="G27" s="22"/>
    </row>
    <row r="28" spans="1:7" ht="13.5">
      <c r="A28" s="24"/>
      <c r="B28" s="26"/>
      <c r="C28" s="6" t="s">
        <v>35</v>
      </c>
      <c r="D28" s="9">
        <f t="shared" si="0"/>
        <v>40972</v>
      </c>
      <c r="E28" s="10">
        <f>E27+F27</f>
        <v>40972</v>
      </c>
      <c r="F28" s="32"/>
      <c r="G28" s="22"/>
    </row>
    <row r="29" spans="1:7" ht="13.5">
      <c r="A29" s="23" t="s">
        <v>99</v>
      </c>
      <c r="B29" s="25" t="s">
        <v>70</v>
      </c>
      <c r="C29" s="5" t="s">
        <v>36</v>
      </c>
      <c r="D29" s="7">
        <f t="shared" si="0"/>
        <v>40972</v>
      </c>
      <c r="E29" s="8">
        <f>E28</f>
        <v>40972</v>
      </c>
      <c r="F29" s="31">
        <v>14</v>
      </c>
      <c r="G29" s="22"/>
    </row>
    <row r="30" spans="1:7" ht="13.5">
      <c r="A30" s="24"/>
      <c r="B30" s="26"/>
      <c r="C30" s="6" t="s">
        <v>35</v>
      </c>
      <c r="D30" s="9">
        <f t="shared" si="0"/>
        <v>40986</v>
      </c>
      <c r="E30" s="10">
        <f>E29+F29</f>
        <v>40986</v>
      </c>
      <c r="F30" s="32"/>
      <c r="G30" s="22"/>
    </row>
    <row r="31" spans="1:7" ht="13.5">
      <c r="A31" s="23" t="s">
        <v>100</v>
      </c>
      <c r="B31" s="25" t="s">
        <v>70</v>
      </c>
      <c r="C31" s="5" t="s">
        <v>36</v>
      </c>
      <c r="D31" s="7">
        <f t="shared" si="0"/>
        <v>40986</v>
      </c>
      <c r="E31" s="8">
        <f>E30</f>
        <v>40986</v>
      </c>
      <c r="F31" s="31">
        <v>10</v>
      </c>
      <c r="G31" s="22"/>
    </row>
    <row r="32" spans="1:7" ht="13.5">
      <c r="A32" s="24"/>
      <c r="B32" s="26"/>
      <c r="C32" s="6" t="s">
        <v>35</v>
      </c>
      <c r="D32" s="9">
        <f t="shared" si="0"/>
        <v>40996</v>
      </c>
      <c r="E32" s="10">
        <f>E31+F31</f>
        <v>40996</v>
      </c>
      <c r="F32" s="32"/>
      <c r="G32" s="22"/>
    </row>
    <row r="33" spans="1:7" ht="13.5">
      <c r="A33" s="23" t="s">
        <v>101</v>
      </c>
      <c r="B33" s="25" t="s">
        <v>70</v>
      </c>
      <c r="C33" s="5" t="s">
        <v>36</v>
      </c>
      <c r="D33" s="7">
        <f t="shared" si="0"/>
        <v>40996</v>
      </c>
      <c r="E33" s="8">
        <f>E32</f>
        <v>40996</v>
      </c>
      <c r="F33" s="31">
        <v>10</v>
      </c>
      <c r="G33" s="22"/>
    </row>
    <row r="34" spans="1:7" ht="13.5">
      <c r="A34" s="24"/>
      <c r="B34" s="26"/>
      <c r="C34" s="6" t="s">
        <v>35</v>
      </c>
      <c r="D34" s="9">
        <f t="shared" si="0"/>
        <v>41006</v>
      </c>
      <c r="E34" s="10">
        <f>E33+F33</f>
        <v>41006</v>
      </c>
      <c r="F34" s="32"/>
      <c r="G34" s="22"/>
    </row>
    <row r="35" spans="1:7" ht="13.5">
      <c r="A35" s="23" t="s">
        <v>96</v>
      </c>
      <c r="B35" s="25" t="s">
        <v>70</v>
      </c>
      <c r="C35" s="5" t="s">
        <v>36</v>
      </c>
      <c r="D35" s="7">
        <f t="shared" si="0"/>
        <v>41006</v>
      </c>
      <c r="E35" s="8">
        <f>E34</f>
        <v>41006</v>
      </c>
      <c r="F35" s="31">
        <v>14</v>
      </c>
      <c r="G35" s="22"/>
    </row>
    <row r="36" spans="1:7" ht="13.5">
      <c r="A36" s="24"/>
      <c r="B36" s="26"/>
      <c r="C36" s="6" t="s">
        <v>35</v>
      </c>
      <c r="D36" s="9">
        <f t="shared" si="0"/>
        <v>41020</v>
      </c>
      <c r="E36" s="10">
        <f>E35+F35</f>
        <v>41020</v>
      </c>
      <c r="F36" s="32"/>
      <c r="G36" s="22"/>
    </row>
    <row r="37" spans="1:7" ht="13.5">
      <c r="A37" s="23" t="s">
        <v>97</v>
      </c>
      <c r="B37" s="25"/>
      <c r="C37" s="5" t="s">
        <v>36</v>
      </c>
      <c r="D37" s="7">
        <f t="shared" si="0"/>
        <v>41020</v>
      </c>
      <c r="E37" s="8">
        <f>E36</f>
        <v>41020</v>
      </c>
      <c r="F37" s="31">
        <v>14</v>
      </c>
      <c r="G37" s="22"/>
    </row>
    <row r="38" spans="1:7" ht="13.5">
      <c r="A38" s="24"/>
      <c r="B38" s="26"/>
      <c r="C38" s="6" t="s">
        <v>35</v>
      </c>
      <c r="D38" s="9">
        <f t="shared" si="0"/>
        <v>41034</v>
      </c>
      <c r="E38" s="10">
        <f>E37+F37</f>
        <v>41034</v>
      </c>
      <c r="F38" s="32"/>
      <c r="G38" s="22"/>
    </row>
    <row r="39" spans="1:7" ht="13.5">
      <c r="A39" s="23" t="s">
        <v>102</v>
      </c>
      <c r="B39" s="25" t="s">
        <v>70</v>
      </c>
      <c r="C39" s="5" t="s">
        <v>36</v>
      </c>
      <c r="D39" s="7">
        <f t="shared" si="0"/>
        <v>41034</v>
      </c>
      <c r="E39" s="8">
        <f>E38</f>
        <v>41034</v>
      </c>
      <c r="F39" s="31">
        <v>14</v>
      </c>
      <c r="G39" s="22"/>
    </row>
    <row r="40" spans="1:7" ht="13.5">
      <c r="A40" s="24"/>
      <c r="B40" s="26"/>
      <c r="C40" s="6" t="s">
        <v>35</v>
      </c>
      <c r="D40" s="9">
        <f t="shared" si="0"/>
        <v>41048</v>
      </c>
      <c r="E40" s="10">
        <f>E39+F39</f>
        <v>41048</v>
      </c>
      <c r="F40" s="32"/>
      <c r="G40" s="22"/>
    </row>
    <row r="41" spans="1:7" ht="13.5">
      <c r="A41" s="23" t="s">
        <v>68</v>
      </c>
      <c r="B41" s="25" t="s">
        <v>70</v>
      </c>
      <c r="C41" s="5" t="s">
        <v>36</v>
      </c>
      <c r="D41" s="7">
        <f t="shared" si="0"/>
        <v>41048</v>
      </c>
      <c r="E41" s="8">
        <f>E40</f>
        <v>41048</v>
      </c>
      <c r="F41" s="31">
        <v>30</v>
      </c>
      <c r="G41" s="22"/>
    </row>
    <row r="42" spans="1:7" ht="13.5">
      <c r="A42" s="24"/>
      <c r="B42" s="26"/>
      <c r="C42" s="6" t="s">
        <v>35</v>
      </c>
      <c r="D42" s="9">
        <f t="shared" si="0"/>
        <v>41078</v>
      </c>
      <c r="E42" s="10">
        <f>E41+F41</f>
        <v>41078</v>
      </c>
      <c r="F42" s="32"/>
      <c r="G42" s="22"/>
    </row>
  </sheetData>
  <sheetProtection/>
  <mergeCells count="78">
    <mergeCell ref="E5:E6"/>
    <mergeCell ref="F5:F6"/>
    <mergeCell ref="F7:F8"/>
    <mergeCell ref="F9:F10"/>
    <mergeCell ref="F11:F12"/>
    <mergeCell ref="F13:F14"/>
    <mergeCell ref="F15:F16"/>
    <mergeCell ref="F27:F28"/>
    <mergeCell ref="F29:F30"/>
    <mergeCell ref="F31:F32"/>
    <mergeCell ref="F17:F18"/>
    <mergeCell ref="F19:F20"/>
    <mergeCell ref="F21:F22"/>
    <mergeCell ref="F23:F24"/>
    <mergeCell ref="G41:G42"/>
    <mergeCell ref="F33:F34"/>
    <mergeCell ref="F35:F36"/>
    <mergeCell ref="F37:F38"/>
    <mergeCell ref="F39:F40"/>
    <mergeCell ref="F41:F42"/>
    <mergeCell ref="G29:G30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G5:G6"/>
    <mergeCell ref="G7:G8"/>
    <mergeCell ref="G9:G10"/>
    <mergeCell ref="G11:G12"/>
    <mergeCell ref="G13:G14"/>
    <mergeCell ref="G15:G16"/>
    <mergeCell ref="A41:A42"/>
    <mergeCell ref="B41:B42"/>
    <mergeCell ref="A37:A38"/>
    <mergeCell ref="B37:B38"/>
    <mergeCell ref="A39:A40"/>
    <mergeCell ref="B39:B40"/>
    <mergeCell ref="B35:B36"/>
    <mergeCell ref="A29:A30"/>
    <mergeCell ref="B29:B30"/>
    <mergeCell ref="A31:A32"/>
    <mergeCell ref="B31:B32"/>
    <mergeCell ref="A2:F2"/>
    <mergeCell ref="A33:A34"/>
    <mergeCell ref="B33:B34"/>
    <mergeCell ref="A35:A36"/>
    <mergeCell ref="F25:F26"/>
    <mergeCell ref="B23:B24"/>
    <mergeCell ref="C5:C6"/>
    <mergeCell ref="D5:D6"/>
    <mergeCell ref="A25:A26"/>
    <mergeCell ref="B25:B26"/>
    <mergeCell ref="A27:A28"/>
    <mergeCell ref="B27:B28"/>
    <mergeCell ref="B11:B16"/>
    <mergeCell ref="A23:A24"/>
    <mergeCell ref="B5:B6"/>
    <mergeCell ref="B7:B8"/>
    <mergeCell ref="B9:B10"/>
    <mergeCell ref="B17:B18"/>
    <mergeCell ref="B19:B20"/>
    <mergeCell ref="A13:A14"/>
    <mergeCell ref="A5:A6"/>
    <mergeCell ref="A7:A8"/>
    <mergeCell ref="B21:B22"/>
    <mergeCell ref="A19:A20"/>
    <mergeCell ref="A9:A10"/>
    <mergeCell ref="A11:A12"/>
    <mergeCell ref="A15:A16"/>
    <mergeCell ref="A17:A18"/>
    <mergeCell ref="A21:A22"/>
  </mergeCells>
  <printOptions/>
  <pageMargins left="0.75" right="0.75" top="1" bottom="1" header="0.512" footer="0.51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Nozomi Watanabe</dc:creator>
  <cp:keywords/>
  <dc:description/>
  <cp:lastModifiedBy>Nozomi</cp:lastModifiedBy>
  <cp:lastPrinted>2010-04-22T07:31:58Z</cp:lastPrinted>
  <dcterms:created xsi:type="dcterms:W3CDTF">2010-03-17T00:07:14Z</dcterms:created>
  <dcterms:modified xsi:type="dcterms:W3CDTF">2017-03-26T00:38:19Z</dcterms:modified>
  <cp:category/>
  <cp:version/>
  <cp:contentType/>
  <cp:contentStatus/>
</cp:coreProperties>
</file>